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15" tabRatio="743" activeTab="0"/>
  </bookViews>
  <sheets>
    <sheet name="기준 중위소득,최고재산액(2019)" sheetId="1" r:id="rId1"/>
    <sheet name="소득기준(2019)" sheetId="2" r:id="rId2"/>
    <sheet name="재산기준(2019)" sheetId="3" r:id="rId3"/>
  </sheets>
  <definedNames>
    <definedName name="CRITERIA" localSheetId="0">'기준 중위소득,최고재산액(2019)'!$C$5:$I$7</definedName>
  </definedNames>
  <calcPr fullCalcOnLoad="1"/>
</workbook>
</file>

<file path=xl/sharedStrings.xml><?xml version="1.0" encoding="utf-8"?>
<sst xmlns="http://schemas.openxmlformats.org/spreadsheetml/2006/main" count="92" uniqueCount="43">
  <si>
    <t>가구 규모</t>
  </si>
  <si>
    <t>1인</t>
  </si>
  <si>
    <t>2인</t>
  </si>
  <si>
    <t>3인</t>
  </si>
  <si>
    <t>4인</t>
  </si>
  <si>
    <t>5인</t>
  </si>
  <si>
    <t>6인</t>
  </si>
  <si>
    <t>(단위 : 원/월)</t>
  </si>
  <si>
    <t>(단위 : 원)</t>
  </si>
  <si>
    <t>가구 규모 / 지역</t>
  </si>
  <si>
    <t>농 어 촌</t>
  </si>
  <si>
    <t>중소도시</t>
  </si>
  <si>
    <t>대 도 시</t>
  </si>
  <si>
    <t xml:space="preserve">농어촌 </t>
  </si>
  <si>
    <t xml:space="preserve">중소도시 </t>
  </si>
  <si>
    <t xml:space="preserve">대도시 </t>
  </si>
  <si>
    <t>혈우병ㆍ고셔병ㆍ파브리병, 뮤코다당증은 1,000%미만</t>
  </si>
  <si>
    <t>혈우병ㆍ고셔병ㆍ파브리병, 뮤코다당증은 1,200%미만</t>
  </si>
  <si>
    <t>가구규모 / 지역</t>
  </si>
  <si>
    <t>7인</t>
  </si>
  <si>
    <t>※ 8인 이상 가구는 선정기준에 따라 계산하여 활용</t>
  </si>
  <si>
    <t>7인</t>
  </si>
  <si>
    <t>농 어 촌</t>
  </si>
  <si>
    <t>7인</t>
  </si>
  <si>
    <t>최 고
재산액</t>
  </si>
  <si>
    <t>일 반
기 준
500%</t>
  </si>
  <si>
    <t>혈 우 병
고 셔 병
파브리병
뮤코다당증</t>
  </si>
  <si>
    <t>최고
재산액</t>
  </si>
  <si>
    <t>일 반
기 준
300%</t>
  </si>
  <si>
    <t>※ 8인 이상 가구는 선정기준에 따라 계산하여 활용</t>
  </si>
  <si>
    <t>기준 중위소득</t>
  </si>
  <si>
    <t>일반기준(120%)</t>
  </si>
  <si>
    <t>혈 우 병
고 셔 병
파브리병
뮤코다당증
(160%)</t>
  </si>
  <si>
    <t>일반기준(200%)</t>
  </si>
  <si>
    <t>혈 우 병
고 셔 병
파브리병
뮤코다당증
(240%)</t>
  </si>
  <si>
    <t>2019년
최고
재산액</t>
  </si>
  <si>
    <t>&lt; 2019년도 가구규모별ㆍ지역별 기준 중위소득 및 일반재산의 최고재산액 &gt;</t>
  </si>
  <si>
    <t>※ 8인 이상 가구의 기준 중위소득 : 1인 증가시마다 853,504원씩 증가(8인 가구 : 8,027,552원)</t>
  </si>
  <si>
    <t>&lt; 2019년도 의료비 지원대상자 선정기준 중 환자가구 소득기준 일람표 &gt;</t>
  </si>
  <si>
    <t>&lt; 2019년도 의료비 지원대상자 선정기준 중 부양의무자가구 소득기준 일람표 &gt;</t>
  </si>
  <si>
    <t>&lt; 2019년도 의료비 지원대상자 선정기준 중 환자가구 재산기준 일람표 &gt;</t>
  </si>
  <si>
    <t>&lt; 2019년도 의료비 지원대상자 선정기준 중 부양의무자가구 재산기준 일람표 &gt;</t>
  </si>
  <si>
    <t>※ 8인 이상 가구의 기준 중위소득 : 1인 증가시마다 853,504원씩 증가(8인 가구 : 8,027,552원)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</si>
</sst>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_ "/>
    <numFmt numFmtId="182" formatCode="0_ "/>
    <numFmt numFmtId="183" formatCode="#,##0.000"/>
    <numFmt numFmtId="184" formatCode="#,##0_ "/>
    <numFmt numFmtId="185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12"/>
      <color indexed="8"/>
      <name val="굴림"/>
      <family val="3"/>
    </font>
    <font>
      <sz val="12"/>
      <name val="굴림"/>
      <family val="3"/>
    </font>
    <font>
      <sz val="11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sz val="10"/>
      <name val="굴림"/>
      <family val="3"/>
    </font>
    <font>
      <b/>
      <sz val="16"/>
      <color indexed="8"/>
      <name val="굴림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184" fontId="48" fillId="0" borderId="11" xfId="0" applyNumberFormat="1" applyFont="1" applyBorder="1" applyAlignment="1">
      <alignment horizontal="right" vertical="center" wrapText="1"/>
    </xf>
    <xf numFmtId="184" fontId="2" fillId="0" borderId="11" xfId="0" applyNumberFormat="1" applyFont="1" applyBorder="1" applyAlignment="1">
      <alignment horizontal="right" vertical="center" wrapText="1"/>
    </xf>
    <xf numFmtId="184" fontId="48" fillId="0" borderId="11" xfId="0" applyNumberFormat="1" applyFont="1" applyBorder="1" applyAlignment="1">
      <alignment vertical="center" wrapText="1"/>
    </xf>
    <xf numFmtId="18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85" fontId="2" fillId="33" borderId="10" xfId="0" applyNumberFormat="1" applyFont="1" applyFill="1" applyBorder="1" applyAlignment="1">
      <alignment horizontal="center" vertical="center" wrapText="1"/>
    </xf>
    <xf numFmtId="185" fontId="2" fillId="0" borderId="13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5" fontId="2" fillId="0" borderId="20" xfId="0" applyNumberFormat="1" applyFont="1" applyBorder="1" applyAlignment="1">
      <alignment horizontal="center" vertical="center" wrapText="1"/>
    </xf>
    <xf numFmtId="185" fontId="3" fillId="0" borderId="15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185" fontId="2" fillId="0" borderId="14" xfId="0" applyNumberFormat="1" applyFont="1" applyBorder="1" applyAlignment="1">
      <alignment horizontal="center" vertical="center" wrapText="1"/>
    </xf>
    <xf numFmtId="185" fontId="2" fillId="0" borderId="15" xfId="0" applyNumberFormat="1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5" fontId="2" fillId="33" borderId="21" xfId="0" applyNumberFormat="1" applyFont="1" applyFill="1" applyBorder="1" applyAlignment="1">
      <alignment horizontal="center" vertical="center" wrapText="1"/>
    </xf>
    <xf numFmtId="185" fontId="2" fillId="33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8.88671875" defaultRowHeight="13.5"/>
  <cols>
    <col min="3" max="9" width="12.21484375" style="0" customWidth="1"/>
  </cols>
  <sheetData>
    <row r="1" spans="1:9" ht="26.2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</row>
    <row r="2" spans="1:9" ht="22.5" customHeight="1">
      <c r="A2" s="4"/>
      <c r="B2" s="4"/>
      <c r="C2" s="4"/>
      <c r="D2" s="4"/>
      <c r="E2" s="4"/>
      <c r="F2" s="4"/>
      <c r="G2" s="4"/>
      <c r="H2" s="4"/>
      <c r="I2" s="5" t="s">
        <v>7</v>
      </c>
    </row>
    <row r="3" spans="1:9" ht="22.5" customHeight="1">
      <c r="A3" s="33" t="s">
        <v>18</v>
      </c>
      <c r="B3" s="34"/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21</v>
      </c>
    </row>
    <row r="4" spans="1:9" ht="22.5" customHeight="1">
      <c r="A4" s="35" t="s">
        <v>30</v>
      </c>
      <c r="B4" s="36"/>
      <c r="C4" s="12">
        <v>1707008</v>
      </c>
      <c r="D4" s="12">
        <v>2906528</v>
      </c>
      <c r="E4" s="12">
        <v>3760032</v>
      </c>
      <c r="F4" s="12">
        <v>4613536</v>
      </c>
      <c r="G4" s="12">
        <v>5467040</v>
      </c>
      <c r="H4" s="12">
        <v>6320544</v>
      </c>
      <c r="I4" s="12">
        <v>7174048</v>
      </c>
    </row>
    <row r="5" spans="1:9" ht="22.5" customHeight="1">
      <c r="A5" s="30" t="s">
        <v>35</v>
      </c>
      <c r="B5" s="3" t="s">
        <v>22</v>
      </c>
      <c r="C5" s="2">
        <v>45374177.45803358</v>
      </c>
      <c r="D5" s="2">
        <v>56880364.50839329</v>
      </c>
      <c r="E5" s="2">
        <v>65067453.23741007</v>
      </c>
      <c r="F5" s="2">
        <v>73254541.96642686</v>
      </c>
      <c r="G5" s="2">
        <v>81441630.69544365</v>
      </c>
      <c r="H5" s="2">
        <v>89628719.42446044</v>
      </c>
      <c r="I5" s="2">
        <v>97815808.15347722</v>
      </c>
    </row>
    <row r="6" spans="1:9" ht="22.5" customHeight="1">
      <c r="A6" s="31"/>
      <c r="B6" s="3" t="s">
        <v>11</v>
      </c>
      <c r="C6" s="2">
        <v>50374177.45803358</v>
      </c>
      <c r="D6" s="2">
        <v>61880364.50839329</v>
      </c>
      <c r="E6" s="2">
        <v>70067453.23741007</v>
      </c>
      <c r="F6" s="2">
        <v>78254541.96642686</v>
      </c>
      <c r="G6" s="2">
        <v>86441630.69544365</v>
      </c>
      <c r="H6" s="2">
        <v>94628719.42446044</v>
      </c>
      <c r="I6" s="2">
        <v>102815808.15347722</v>
      </c>
    </row>
    <row r="7" spans="1:9" ht="22.5" customHeight="1">
      <c r="A7" s="32"/>
      <c r="B7" s="3" t="s">
        <v>12</v>
      </c>
      <c r="C7" s="2">
        <v>70374177.45803358</v>
      </c>
      <c r="D7" s="2">
        <v>81880364.50839329</v>
      </c>
      <c r="E7" s="2">
        <v>90067453.23741007</v>
      </c>
      <c r="F7" s="2">
        <v>98254541.96642686</v>
      </c>
      <c r="G7" s="2">
        <v>106441630.69544365</v>
      </c>
      <c r="H7" s="2">
        <v>114628719.42446044</v>
      </c>
      <c r="I7" s="2">
        <v>122815808.15347722</v>
      </c>
    </row>
    <row r="8" spans="1:9" ht="15" customHeight="1">
      <c r="A8" s="4"/>
      <c r="B8" s="4"/>
      <c r="C8" s="4"/>
      <c r="D8" s="4"/>
      <c r="E8" s="4"/>
      <c r="F8" s="4"/>
      <c r="G8" s="4"/>
      <c r="H8" s="4"/>
      <c r="I8" s="4"/>
    </row>
    <row r="9" spans="1:9" s="4" customFormat="1" ht="22.5" customHeight="1">
      <c r="A9" s="28" t="s">
        <v>37</v>
      </c>
      <c r="B9" s="29"/>
      <c r="C9" s="29"/>
      <c r="D9" s="29"/>
      <c r="E9" s="29"/>
      <c r="F9" s="29"/>
      <c r="G9" s="29"/>
      <c r="H9" s="29"/>
      <c r="I9" s="29"/>
    </row>
    <row r="12" spans="2:9" ht="13.5">
      <c r="B12" s="8"/>
      <c r="C12" s="8"/>
      <c r="D12" s="8"/>
      <c r="E12" s="8"/>
      <c r="F12" s="8"/>
      <c r="G12" s="8"/>
      <c r="H12" s="8"/>
      <c r="I12" s="8"/>
    </row>
    <row r="13" spans="2:9" ht="13.5">
      <c r="B13" s="8"/>
      <c r="C13" s="8"/>
      <c r="D13" s="8"/>
      <c r="E13" s="8"/>
      <c r="F13" s="8"/>
      <c r="G13" s="8"/>
      <c r="H13" s="8"/>
      <c r="I13" s="8"/>
    </row>
    <row r="14" spans="2:9" ht="13.5">
      <c r="B14" s="8"/>
      <c r="C14" s="8"/>
      <c r="D14" s="8"/>
      <c r="E14" s="8"/>
      <c r="F14" s="8"/>
      <c r="G14" s="8"/>
      <c r="H14" s="8"/>
      <c r="I14" s="8"/>
    </row>
    <row r="15" spans="2:9" ht="13.5">
      <c r="B15" s="8"/>
      <c r="C15" s="8"/>
      <c r="D15" s="8"/>
      <c r="E15" s="8"/>
      <c r="F15" s="8"/>
      <c r="G15" s="8"/>
      <c r="H15" s="8"/>
      <c r="I15" s="8"/>
    </row>
    <row r="16" spans="2:9" ht="13.5">
      <c r="B16" s="8"/>
      <c r="C16" s="8"/>
      <c r="D16" s="8"/>
      <c r="E16" s="8"/>
      <c r="F16" s="8"/>
      <c r="G16" s="8"/>
      <c r="H16" s="8"/>
      <c r="I16" s="8"/>
    </row>
    <row r="17" spans="2:9" ht="13.5">
      <c r="B17" s="8"/>
      <c r="C17" s="8"/>
      <c r="D17" s="8"/>
      <c r="E17" s="8"/>
      <c r="F17" s="8"/>
      <c r="G17" s="9"/>
      <c r="H17" s="8"/>
      <c r="I17" s="8"/>
    </row>
  </sheetData>
  <sheetProtection/>
  <mergeCells count="5">
    <mergeCell ref="A1:I1"/>
    <mergeCell ref="A9:I9"/>
    <mergeCell ref="A5:A7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C14" sqref="C14"/>
    </sheetView>
  </sheetViews>
  <sheetFormatPr defaultColWidth="8.88671875" defaultRowHeight="13.5"/>
  <cols>
    <col min="1" max="1" width="14.99609375" style="0" customWidth="1"/>
    <col min="2" max="8" width="12.21484375" style="0" customWidth="1"/>
  </cols>
  <sheetData>
    <row r="1" spans="1:8" ht="26.25" customHeight="1">
      <c r="A1" s="27" t="s">
        <v>38</v>
      </c>
      <c r="B1" s="27"/>
      <c r="C1" s="27"/>
      <c r="D1" s="27"/>
      <c r="E1" s="27"/>
      <c r="F1" s="27"/>
      <c r="G1" s="27"/>
      <c r="H1" s="27"/>
    </row>
    <row r="2" spans="1:8" ht="22.5" customHeight="1">
      <c r="A2" s="22"/>
      <c r="B2" s="22"/>
      <c r="C2" s="22"/>
      <c r="D2" s="22"/>
      <c r="E2" s="22"/>
      <c r="F2" s="22"/>
      <c r="G2" s="22"/>
      <c r="H2" s="5" t="s">
        <v>7</v>
      </c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19</v>
      </c>
    </row>
    <row r="4" spans="1:8" ht="30" customHeight="1">
      <c r="A4" s="11" t="s">
        <v>30</v>
      </c>
      <c r="B4" s="18">
        <v>1707008</v>
      </c>
      <c r="C4" s="18">
        <v>2906528</v>
      </c>
      <c r="D4" s="18">
        <v>3760032</v>
      </c>
      <c r="E4" s="18">
        <v>4613536</v>
      </c>
      <c r="F4" s="18">
        <v>5467040</v>
      </c>
      <c r="G4" s="18">
        <v>6320544</v>
      </c>
      <c r="H4" s="18">
        <v>7174048</v>
      </c>
    </row>
    <row r="5" spans="1:8" ht="30" customHeight="1">
      <c r="A5" s="11" t="s">
        <v>31</v>
      </c>
      <c r="B5" s="19">
        <f>B4*120%</f>
        <v>2048409.5999999999</v>
      </c>
      <c r="C5" s="19">
        <f aca="true" t="shared" si="0" ref="C5:H5">C4*120%</f>
        <v>3487833.6</v>
      </c>
      <c r="D5" s="19">
        <f t="shared" si="0"/>
        <v>4512038.399999999</v>
      </c>
      <c r="E5" s="19">
        <f t="shared" si="0"/>
        <v>5536243.2</v>
      </c>
      <c r="F5" s="19">
        <f t="shared" si="0"/>
        <v>6560448</v>
      </c>
      <c r="G5" s="19">
        <f t="shared" si="0"/>
        <v>7584652.8</v>
      </c>
      <c r="H5" s="19">
        <f t="shared" si="0"/>
        <v>8608857.6</v>
      </c>
    </row>
    <row r="6" spans="1:8" ht="82.5" customHeight="1">
      <c r="A6" s="11" t="s">
        <v>32</v>
      </c>
      <c r="B6" s="19">
        <f>B4*160%</f>
        <v>2731212.8000000003</v>
      </c>
      <c r="C6" s="19">
        <f aca="true" t="shared" si="1" ref="C6:H6">C4*160%</f>
        <v>4650444.8</v>
      </c>
      <c r="D6" s="19">
        <f t="shared" si="1"/>
        <v>6016051.2</v>
      </c>
      <c r="E6" s="19">
        <f t="shared" si="1"/>
        <v>7381657.600000001</v>
      </c>
      <c r="F6" s="19">
        <f t="shared" si="1"/>
        <v>8747264</v>
      </c>
      <c r="G6" s="19">
        <f t="shared" si="1"/>
        <v>10112870.4</v>
      </c>
      <c r="H6" s="19">
        <f t="shared" si="1"/>
        <v>11478476.8</v>
      </c>
    </row>
    <row r="7" spans="1:9" s="7" customFormat="1" ht="22.5" customHeight="1">
      <c r="A7" s="28" t="s">
        <v>42</v>
      </c>
      <c r="B7" s="29"/>
      <c r="C7" s="29"/>
      <c r="D7" s="29"/>
      <c r="E7" s="29"/>
      <c r="F7" s="29"/>
      <c r="G7" s="29"/>
      <c r="H7" s="29"/>
      <c r="I7" s="29"/>
    </row>
    <row r="8" spans="1:8" ht="22.5" customHeight="1">
      <c r="A8" s="22"/>
      <c r="B8" s="22"/>
      <c r="C8" s="22"/>
      <c r="D8" s="22"/>
      <c r="E8" s="22"/>
      <c r="F8" s="22"/>
      <c r="G8" s="22"/>
      <c r="H8" s="22"/>
    </row>
    <row r="9" spans="1:8" ht="22.5" customHeight="1">
      <c r="A9" s="22"/>
      <c r="B9" s="22"/>
      <c r="C9" s="22"/>
      <c r="D9" s="22"/>
      <c r="E9" s="22"/>
      <c r="F9" s="22"/>
      <c r="G9" s="22"/>
      <c r="H9" s="22"/>
    </row>
    <row r="10" spans="1:8" ht="26.25" customHeight="1">
      <c r="A10" s="27" t="s">
        <v>39</v>
      </c>
      <c r="B10" s="27"/>
      <c r="C10" s="27"/>
      <c r="D10" s="27"/>
      <c r="E10" s="27"/>
      <c r="F10" s="27"/>
      <c r="G10" s="27"/>
      <c r="H10" s="27"/>
    </row>
    <row r="11" spans="1:8" ht="22.5" customHeight="1">
      <c r="A11" s="22"/>
      <c r="B11" s="22"/>
      <c r="C11" s="22"/>
      <c r="D11" s="22"/>
      <c r="E11" s="22"/>
      <c r="F11" s="22"/>
      <c r="G11" s="22"/>
      <c r="H11" s="13" t="s">
        <v>7</v>
      </c>
    </row>
    <row r="12" spans="1:8" ht="26.25" customHeight="1">
      <c r="A12" s="10" t="s">
        <v>0</v>
      </c>
      <c r="B12" s="10" t="s">
        <v>1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23</v>
      </c>
    </row>
    <row r="13" spans="1:8" ht="30" customHeight="1">
      <c r="A13" s="11" t="s">
        <v>30</v>
      </c>
      <c r="B13" s="20">
        <v>1707008</v>
      </c>
      <c r="C13" s="20">
        <v>2906528</v>
      </c>
      <c r="D13" s="20">
        <v>3760032</v>
      </c>
      <c r="E13" s="20">
        <v>4613536</v>
      </c>
      <c r="F13" s="20">
        <v>5467040</v>
      </c>
      <c r="G13" s="20">
        <v>6320544</v>
      </c>
      <c r="H13" s="20">
        <v>7174048</v>
      </c>
    </row>
    <row r="14" spans="1:8" ht="30" customHeight="1">
      <c r="A14" s="11" t="s">
        <v>33</v>
      </c>
      <c r="B14" s="21">
        <f>B13*200%</f>
        <v>3414016</v>
      </c>
      <c r="C14" s="21">
        <f aca="true" t="shared" si="2" ref="C14:H14">C13*200%</f>
        <v>5813056</v>
      </c>
      <c r="D14" s="21">
        <f t="shared" si="2"/>
        <v>7520064</v>
      </c>
      <c r="E14" s="21">
        <f t="shared" si="2"/>
        <v>9227072</v>
      </c>
      <c r="F14" s="21">
        <f t="shared" si="2"/>
        <v>10934080</v>
      </c>
      <c r="G14" s="21">
        <f t="shared" si="2"/>
        <v>12641088</v>
      </c>
      <c r="H14" s="21">
        <f t="shared" si="2"/>
        <v>14348096</v>
      </c>
    </row>
    <row r="15" spans="1:8" ht="82.5" customHeight="1">
      <c r="A15" s="11" t="s">
        <v>34</v>
      </c>
      <c r="B15" s="21">
        <f>B13*240%</f>
        <v>4096819.1999999997</v>
      </c>
      <c r="C15" s="21">
        <f aca="true" t="shared" si="3" ref="C15:H15">C13*240%</f>
        <v>6975667.2</v>
      </c>
      <c r="D15" s="21">
        <f t="shared" si="3"/>
        <v>9024076.799999999</v>
      </c>
      <c r="E15" s="21">
        <f t="shared" si="3"/>
        <v>11072486.4</v>
      </c>
      <c r="F15" s="21">
        <f t="shared" si="3"/>
        <v>13120896</v>
      </c>
      <c r="G15" s="21">
        <f t="shared" si="3"/>
        <v>15169305.6</v>
      </c>
      <c r="H15" s="21">
        <f t="shared" si="3"/>
        <v>17217715.2</v>
      </c>
    </row>
    <row r="16" spans="1:9" ht="22.5" customHeight="1">
      <c r="A16" s="28" t="s">
        <v>37</v>
      </c>
      <c r="B16" s="29"/>
      <c r="C16" s="29"/>
      <c r="D16" s="29"/>
      <c r="E16" s="29"/>
      <c r="F16" s="29"/>
      <c r="G16" s="29"/>
      <c r="H16" s="29"/>
      <c r="I16" s="29"/>
    </row>
  </sheetData>
  <sheetProtection/>
  <mergeCells count="4">
    <mergeCell ref="A10:H10"/>
    <mergeCell ref="A1:H1"/>
    <mergeCell ref="A7:I7"/>
    <mergeCell ref="A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I35" sqref="I35"/>
    </sheetView>
  </sheetViews>
  <sheetFormatPr defaultColWidth="8.88671875" defaultRowHeight="13.5"/>
  <cols>
    <col min="1" max="8" width="12.21484375" style="6" customWidth="1"/>
    <col min="9" max="9" width="13.3359375" style="0" customWidth="1"/>
  </cols>
  <sheetData>
    <row r="1" spans="1:9" ht="22.5" customHeight="1">
      <c r="A1" s="51" t="s">
        <v>40</v>
      </c>
      <c r="B1" s="51"/>
      <c r="C1" s="51"/>
      <c r="D1" s="51"/>
      <c r="E1" s="51"/>
      <c r="F1" s="51"/>
      <c r="G1" s="51"/>
      <c r="H1" s="51"/>
      <c r="I1" s="51"/>
    </row>
    <row r="2" ht="22.5" customHeight="1">
      <c r="I2" s="5" t="s">
        <v>8</v>
      </c>
    </row>
    <row r="3" spans="1:9" ht="22.5" customHeight="1" thickBot="1">
      <c r="A3" s="52" t="s">
        <v>9</v>
      </c>
      <c r="B3" s="53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23</v>
      </c>
    </row>
    <row r="4" spans="1:9" ht="22.5" customHeight="1" thickTop="1">
      <c r="A4" s="41" t="s">
        <v>27</v>
      </c>
      <c r="B4" s="15" t="s">
        <v>10</v>
      </c>
      <c r="C4" s="17">
        <v>45374177.45803358</v>
      </c>
      <c r="D4" s="17">
        <v>56880364.50839329</v>
      </c>
      <c r="E4" s="17">
        <v>65067453.23741007</v>
      </c>
      <c r="F4" s="17">
        <v>73254541.96642686</v>
      </c>
      <c r="G4" s="17">
        <v>81441630.69544365</v>
      </c>
      <c r="H4" s="17">
        <v>89628719.42446044</v>
      </c>
      <c r="I4" s="17">
        <v>97815808.15347722</v>
      </c>
    </row>
    <row r="5" spans="1:9" ht="22.5" customHeight="1">
      <c r="A5" s="42"/>
      <c r="B5" s="11" t="s">
        <v>11</v>
      </c>
      <c r="C5" s="14">
        <v>50374177.45803358</v>
      </c>
      <c r="D5" s="14">
        <v>61880364.50839329</v>
      </c>
      <c r="E5" s="14">
        <v>70067453.23741007</v>
      </c>
      <c r="F5" s="14">
        <v>78254541.96642686</v>
      </c>
      <c r="G5" s="14">
        <v>86441630.69544365</v>
      </c>
      <c r="H5" s="14">
        <v>94628719.42446044</v>
      </c>
      <c r="I5" s="14">
        <v>102815808.15347722</v>
      </c>
    </row>
    <row r="6" spans="1:9" ht="22.5" customHeight="1">
      <c r="A6" s="43"/>
      <c r="B6" s="11" t="s">
        <v>12</v>
      </c>
      <c r="C6" s="14">
        <v>70374177.45803358</v>
      </c>
      <c r="D6" s="14">
        <v>81880364.50839329</v>
      </c>
      <c r="E6" s="14">
        <v>90067453.23741007</v>
      </c>
      <c r="F6" s="14">
        <v>98254541.96642686</v>
      </c>
      <c r="G6" s="14">
        <v>106441630.69544365</v>
      </c>
      <c r="H6" s="14">
        <v>114628719.42446044</v>
      </c>
      <c r="I6" s="14">
        <v>122815808.15347722</v>
      </c>
    </row>
    <row r="7" spans="1:9" ht="22.5" customHeight="1">
      <c r="A7" s="44" t="s">
        <v>28</v>
      </c>
      <c r="B7" s="11" t="s">
        <v>13</v>
      </c>
      <c r="C7" s="2">
        <v>136122532.37410074</v>
      </c>
      <c r="D7" s="2">
        <v>170641093.52517986</v>
      </c>
      <c r="E7" s="2">
        <v>195202359.7122302</v>
      </c>
      <c r="F7" s="2">
        <v>219763625.8992806</v>
      </c>
      <c r="G7" s="2">
        <v>244324892.08633095</v>
      </c>
      <c r="H7" s="2">
        <v>268886158.27338135</v>
      </c>
      <c r="I7" s="2">
        <v>293447424.4604317</v>
      </c>
    </row>
    <row r="8" spans="1:9" ht="22.5" customHeight="1">
      <c r="A8" s="42"/>
      <c r="B8" s="11" t="s">
        <v>14</v>
      </c>
      <c r="C8" s="2">
        <v>151122532.37410074</v>
      </c>
      <c r="D8" s="2">
        <v>185641093.52517986</v>
      </c>
      <c r="E8" s="2">
        <v>210202359.7122302</v>
      </c>
      <c r="F8" s="2">
        <v>234763625.8992806</v>
      </c>
      <c r="G8" s="2">
        <v>259324892.08633095</v>
      </c>
      <c r="H8" s="2">
        <v>283886158.27338135</v>
      </c>
      <c r="I8" s="2">
        <v>308447424.4604317</v>
      </c>
    </row>
    <row r="9" spans="1:9" ht="22.5" customHeight="1">
      <c r="A9" s="43"/>
      <c r="B9" s="11" t="s">
        <v>15</v>
      </c>
      <c r="C9" s="2">
        <v>211122532.37410074</v>
      </c>
      <c r="D9" s="2">
        <v>245641093.52517986</v>
      </c>
      <c r="E9" s="2">
        <v>270202359.7122302</v>
      </c>
      <c r="F9" s="2">
        <v>294763625.8992806</v>
      </c>
      <c r="G9" s="2">
        <v>319324892.08633095</v>
      </c>
      <c r="H9" s="2">
        <v>343886158.27338135</v>
      </c>
      <c r="I9" s="2">
        <v>368447424.4604317</v>
      </c>
    </row>
    <row r="10" spans="1:9" ht="22.5" customHeight="1">
      <c r="A10" s="44" t="s">
        <v>26</v>
      </c>
      <c r="B10" s="11" t="s">
        <v>10</v>
      </c>
      <c r="C10" s="2">
        <v>453741774.58033574</v>
      </c>
      <c r="D10" s="2">
        <v>568803645.0839329</v>
      </c>
      <c r="E10" s="2">
        <v>650674532.3741007</v>
      </c>
      <c r="F10" s="2">
        <v>732545419.6642686</v>
      </c>
      <c r="G10" s="2">
        <v>814416306.9544364</v>
      </c>
      <c r="H10" s="2">
        <v>896287194.2446043</v>
      </c>
      <c r="I10" s="2">
        <v>978158081.5347722</v>
      </c>
    </row>
    <row r="11" spans="1:9" ht="22.5" customHeight="1">
      <c r="A11" s="41"/>
      <c r="B11" s="11" t="s">
        <v>11</v>
      </c>
      <c r="C11" s="2">
        <v>503741774.58033574</v>
      </c>
      <c r="D11" s="2">
        <v>618803645.0839329</v>
      </c>
      <c r="E11" s="2">
        <v>700674532.3741007</v>
      </c>
      <c r="F11" s="2">
        <v>782545419.6642686</v>
      </c>
      <c r="G11" s="2">
        <v>864416306.9544364</v>
      </c>
      <c r="H11" s="2">
        <v>946287194.2446043</v>
      </c>
      <c r="I11" s="2">
        <v>1028158081.5347722</v>
      </c>
    </row>
    <row r="12" spans="1:9" ht="22.5" customHeight="1">
      <c r="A12" s="54"/>
      <c r="B12" s="11" t="s">
        <v>12</v>
      </c>
      <c r="C12" s="2">
        <v>703741774.5803357</v>
      </c>
      <c r="D12" s="2">
        <v>818803645.0839329</v>
      </c>
      <c r="E12" s="2">
        <v>900674532.3741007</v>
      </c>
      <c r="F12" s="2">
        <v>982545419.6642686</v>
      </c>
      <c r="G12" s="2">
        <v>1064416306.9544364</v>
      </c>
      <c r="H12" s="2">
        <v>1146287194.2446043</v>
      </c>
      <c r="I12" s="2">
        <v>1228158081.5347722</v>
      </c>
    </row>
    <row r="13" spans="1:9" ht="22.5" customHeight="1">
      <c r="A13" s="37" t="s">
        <v>16</v>
      </c>
      <c r="B13" s="38"/>
      <c r="C13" s="38"/>
      <c r="D13" s="38"/>
      <c r="E13" s="38"/>
      <c r="F13" s="38"/>
      <c r="G13" s="38"/>
      <c r="H13" s="38"/>
      <c r="I13" s="39"/>
    </row>
    <row r="14" spans="1:9" ht="22.5" customHeight="1">
      <c r="A14" s="40" t="s">
        <v>29</v>
      </c>
      <c r="B14" s="40"/>
      <c r="C14" s="40"/>
      <c r="D14" s="40"/>
      <c r="E14" s="40"/>
      <c r="F14" s="40"/>
      <c r="G14" s="40"/>
      <c r="H14" s="40"/>
      <c r="I14" s="40"/>
    </row>
    <row r="15" spans="1:9" ht="22.5" customHeight="1">
      <c r="A15" s="16"/>
      <c r="B15" s="16"/>
      <c r="C15" s="16"/>
      <c r="D15" s="16"/>
      <c r="E15" s="16"/>
      <c r="F15" s="16"/>
      <c r="G15" s="16"/>
      <c r="H15" s="16"/>
      <c r="I15" s="16"/>
    </row>
    <row r="16" ht="22.5" customHeight="1"/>
    <row r="17" spans="1:9" ht="22.5" customHeight="1">
      <c r="A17" s="51" t="s">
        <v>41</v>
      </c>
      <c r="B17" s="51"/>
      <c r="C17" s="51"/>
      <c r="D17" s="51"/>
      <c r="E17" s="51"/>
      <c r="F17" s="51"/>
      <c r="G17" s="51"/>
      <c r="H17" s="51"/>
      <c r="I17" s="51"/>
    </row>
    <row r="18" ht="22.5" customHeight="1">
      <c r="I18" s="5" t="s">
        <v>8</v>
      </c>
    </row>
    <row r="19" spans="1:9" ht="22.5" customHeight="1" thickBot="1">
      <c r="A19" s="55" t="s">
        <v>9</v>
      </c>
      <c r="B19" s="56"/>
      <c r="C19" s="23" t="s">
        <v>1</v>
      </c>
      <c r="D19" s="23" t="s">
        <v>2</v>
      </c>
      <c r="E19" s="23" t="s">
        <v>3</v>
      </c>
      <c r="F19" s="23" t="s">
        <v>4</v>
      </c>
      <c r="G19" s="23" t="s">
        <v>5</v>
      </c>
      <c r="H19" s="23" t="s">
        <v>6</v>
      </c>
      <c r="I19" s="23" t="s">
        <v>23</v>
      </c>
    </row>
    <row r="20" spans="1:9" ht="22.5" customHeight="1" thickTop="1">
      <c r="A20" s="45" t="s">
        <v>24</v>
      </c>
      <c r="B20" s="24" t="s">
        <v>10</v>
      </c>
      <c r="C20" s="17">
        <v>45374177.45803358</v>
      </c>
      <c r="D20" s="17">
        <v>56880364.50839329</v>
      </c>
      <c r="E20" s="17">
        <v>65067453.23741007</v>
      </c>
      <c r="F20" s="17">
        <v>73254541.96642686</v>
      </c>
      <c r="G20" s="17">
        <v>81441630.69544365</v>
      </c>
      <c r="H20" s="17">
        <v>89628719.42446044</v>
      </c>
      <c r="I20" s="17">
        <v>97815808.15347722</v>
      </c>
    </row>
    <row r="21" spans="1:9" ht="22.5" customHeight="1">
      <c r="A21" s="46"/>
      <c r="B21" s="25" t="s">
        <v>11</v>
      </c>
      <c r="C21" s="14">
        <v>50374177.45803358</v>
      </c>
      <c r="D21" s="14">
        <v>61880364.50839329</v>
      </c>
      <c r="E21" s="14">
        <v>70067453.23741007</v>
      </c>
      <c r="F21" s="14">
        <v>78254541.96642686</v>
      </c>
      <c r="G21" s="14">
        <v>86441630.69544365</v>
      </c>
      <c r="H21" s="14">
        <v>94628719.42446044</v>
      </c>
      <c r="I21" s="14">
        <v>102815808.15347722</v>
      </c>
    </row>
    <row r="22" spans="1:9" ht="22.5" customHeight="1">
      <c r="A22" s="47"/>
      <c r="B22" s="25" t="s">
        <v>12</v>
      </c>
      <c r="C22" s="14">
        <v>70374177.45803358</v>
      </c>
      <c r="D22" s="14">
        <v>81880364.50839329</v>
      </c>
      <c r="E22" s="14">
        <v>90067453.23741007</v>
      </c>
      <c r="F22" s="14">
        <v>98254541.96642686</v>
      </c>
      <c r="G22" s="14">
        <v>106441630.69544365</v>
      </c>
      <c r="H22" s="14">
        <v>114628719.42446044</v>
      </c>
      <c r="I22" s="14">
        <v>122815808.15347722</v>
      </c>
    </row>
    <row r="23" spans="1:9" ht="22.5" customHeight="1">
      <c r="A23" s="48" t="s">
        <v>25</v>
      </c>
      <c r="B23" s="25" t="s">
        <v>13</v>
      </c>
      <c r="C23" s="26">
        <v>226870887.29016787</v>
      </c>
      <c r="D23" s="26">
        <v>284401822.54196644</v>
      </c>
      <c r="E23" s="26">
        <v>325337266.18705034</v>
      </c>
      <c r="F23" s="26">
        <v>366272709.8321343</v>
      </c>
      <c r="G23" s="26">
        <v>407208153.4772182</v>
      </c>
      <c r="H23" s="26">
        <v>448143597.1223022</v>
      </c>
      <c r="I23" s="26">
        <v>489079040.7673861</v>
      </c>
    </row>
    <row r="24" spans="1:9" ht="22.5" customHeight="1">
      <c r="A24" s="46"/>
      <c r="B24" s="25" t="s">
        <v>14</v>
      </c>
      <c r="C24" s="26">
        <v>251870887.29016787</v>
      </c>
      <c r="D24" s="26">
        <v>309401822.54196644</v>
      </c>
      <c r="E24" s="26">
        <v>350337266.18705034</v>
      </c>
      <c r="F24" s="26">
        <v>391272709.8321343</v>
      </c>
      <c r="G24" s="26">
        <v>432208153.4772182</v>
      </c>
      <c r="H24" s="26">
        <v>473143597.1223022</v>
      </c>
      <c r="I24" s="26">
        <v>514079040.7673861</v>
      </c>
    </row>
    <row r="25" spans="1:9" ht="22.5" customHeight="1">
      <c r="A25" s="47"/>
      <c r="B25" s="25" t="s">
        <v>15</v>
      </c>
      <c r="C25" s="26">
        <v>351870887.29016787</v>
      </c>
      <c r="D25" s="26">
        <v>409401822.54196644</v>
      </c>
      <c r="E25" s="26">
        <v>450337266.18705034</v>
      </c>
      <c r="F25" s="26">
        <v>491272709.8321343</v>
      </c>
      <c r="G25" s="26">
        <v>532208153.4772182</v>
      </c>
      <c r="H25" s="26">
        <v>573143597.1223022</v>
      </c>
      <c r="I25" s="26">
        <v>614079040.7673861</v>
      </c>
    </row>
    <row r="26" spans="1:9" ht="22.5" customHeight="1">
      <c r="A26" s="48" t="s">
        <v>26</v>
      </c>
      <c r="B26" s="25" t="s">
        <v>10</v>
      </c>
      <c r="C26" s="26">
        <v>544490129.496403</v>
      </c>
      <c r="D26" s="26">
        <v>682564374.1007195</v>
      </c>
      <c r="E26" s="26">
        <v>780809438.8489208</v>
      </c>
      <c r="F26" s="26">
        <v>879054503.5971224</v>
      </c>
      <c r="G26" s="26">
        <v>977299568.3453238</v>
      </c>
      <c r="H26" s="26">
        <v>1075544633.0935254</v>
      </c>
      <c r="I26" s="26">
        <v>1173789697.8417268</v>
      </c>
    </row>
    <row r="27" spans="1:9" ht="22.5" customHeight="1">
      <c r="A27" s="49"/>
      <c r="B27" s="25" t="s">
        <v>11</v>
      </c>
      <c r="C27" s="26">
        <v>604490129.496403</v>
      </c>
      <c r="D27" s="26">
        <v>742564374.1007195</v>
      </c>
      <c r="E27" s="26">
        <v>840809438.8489208</v>
      </c>
      <c r="F27" s="26">
        <v>939054503.5971224</v>
      </c>
      <c r="G27" s="26">
        <v>1037299568.3453238</v>
      </c>
      <c r="H27" s="26">
        <v>1135544633.0935254</v>
      </c>
      <c r="I27" s="26">
        <v>1233789697.8417268</v>
      </c>
    </row>
    <row r="28" spans="1:9" ht="22.5" customHeight="1">
      <c r="A28" s="50"/>
      <c r="B28" s="25" t="s">
        <v>12</v>
      </c>
      <c r="C28" s="26">
        <v>844490129.496403</v>
      </c>
      <c r="D28" s="26">
        <v>982564374.1007195</v>
      </c>
      <c r="E28" s="26">
        <v>1080809438.8489208</v>
      </c>
      <c r="F28" s="26">
        <v>1179054503.5971224</v>
      </c>
      <c r="G28" s="26">
        <v>1277299568.3453238</v>
      </c>
      <c r="H28" s="26">
        <v>1375544633.0935254</v>
      </c>
      <c r="I28" s="26">
        <v>1473789697.8417268</v>
      </c>
    </row>
    <row r="29" spans="1:9" ht="22.5" customHeight="1">
      <c r="A29" s="37" t="s">
        <v>17</v>
      </c>
      <c r="B29" s="38"/>
      <c r="C29" s="38"/>
      <c r="D29" s="38"/>
      <c r="E29" s="38"/>
      <c r="F29" s="38"/>
      <c r="G29" s="38"/>
      <c r="H29" s="38"/>
      <c r="I29" s="38"/>
    </row>
    <row r="30" spans="1:9" ht="22.5" customHeight="1">
      <c r="A30" s="40" t="s">
        <v>20</v>
      </c>
      <c r="B30" s="40"/>
      <c r="C30" s="40"/>
      <c r="D30" s="40"/>
      <c r="E30" s="40"/>
      <c r="F30" s="40"/>
      <c r="G30" s="40"/>
      <c r="H30" s="40"/>
      <c r="I30" s="40"/>
    </row>
  </sheetData>
  <sheetProtection/>
  <mergeCells count="14">
    <mergeCell ref="A29:I29"/>
    <mergeCell ref="A30:I30"/>
    <mergeCell ref="A26:A28"/>
    <mergeCell ref="A1:I1"/>
    <mergeCell ref="A17:I17"/>
    <mergeCell ref="A3:B3"/>
    <mergeCell ref="A10:A12"/>
    <mergeCell ref="A19:B19"/>
    <mergeCell ref="A13:I13"/>
    <mergeCell ref="A14:I14"/>
    <mergeCell ref="A4:A6"/>
    <mergeCell ref="A7:A9"/>
    <mergeCell ref="A20:A22"/>
    <mergeCell ref="A23:A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dcterms:created xsi:type="dcterms:W3CDTF">2010-11-15T06:37:00Z</dcterms:created>
  <dcterms:modified xsi:type="dcterms:W3CDTF">2018-12-21T05:56:57Z</dcterms:modified>
  <cp:category/>
  <cp:version/>
  <cp:contentType/>
  <cp:contentStatus/>
</cp:coreProperties>
</file>